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0"/>
  </bookViews>
  <sheets>
    <sheet name="меню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<sst xmlns="http://schemas.openxmlformats.org/spreadsheetml/2006/main" count="101" uniqueCount="98">
  <si>
    <t>Наименование</t>
  </si>
  <si>
    <t>Вес</t>
  </si>
  <si>
    <t>Цена</t>
  </si>
  <si>
    <t xml:space="preserve"> Кол-во порций</t>
  </si>
  <si>
    <t>Сумма</t>
  </si>
  <si>
    <t>Холодные закуски</t>
  </si>
  <si>
    <t>Ассорти мясное</t>
  </si>
  <si>
    <t>Ассорти из свежих овощей</t>
  </si>
  <si>
    <t xml:space="preserve">Салаты  </t>
  </si>
  <si>
    <t xml:space="preserve">Салат с языком </t>
  </si>
  <si>
    <t>Вторые блюда</t>
  </si>
  <si>
    <t>С приложением согласен:</t>
  </si>
  <si>
    <t>Заказчик________________  Исполнитель____________________</t>
  </si>
  <si>
    <t>Ассорти рыбное</t>
  </si>
  <si>
    <t>Гарниры</t>
  </si>
  <si>
    <t xml:space="preserve">Мероприятие   </t>
  </si>
  <si>
    <t xml:space="preserve">Время начала: </t>
  </si>
  <si>
    <t xml:space="preserve">Кол-во человек:   чел. </t>
  </si>
  <si>
    <t>Баклажан с сыром</t>
  </si>
  <si>
    <t xml:space="preserve"> Конверты из баклажанов с сыром фета, пряной зеленью, грецким орехом и чесноком </t>
  </si>
  <si>
    <t>Ассорти сырное</t>
  </si>
  <si>
    <t>Соленья ассорти</t>
  </si>
  <si>
    <t>Сельдь с маринованным луком</t>
  </si>
  <si>
    <t>Филе сельди, лук репчатый, горчица русская</t>
  </si>
  <si>
    <t xml:space="preserve">Копченая форель,  слабосоленая семга, маслянная рыба с сыром "Филадельфия"  </t>
  </si>
  <si>
    <t>Салат греческий</t>
  </si>
  <si>
    <t>Помидор, огурец, перец болгарский, лук репчатый, маслины, лист салата, сыр"Фета", заправка</t>
  </si>
  <si>
    <t>Микс салатов "латук" и "айсберг", язык, помидоры "черри", перепелиные яйца, пикантный соус</t>
  </si>
  <si>
    <t>Салат цезарь с курицей</t>
  </si>
  <si>
    <t>Филе куриное, салат айсберг, лист салата, гренки, сыр "Пармезан", соус "Цезарь"</t>
  </si>
  <si>
    <t>Салат цезарь с креветками</t>
  </si>
  <si>
    <t>Креветки, салат айсберг, лист салата, гренки, сыр "Пармезан", помидор "Черри", соус "Цезарь"</t>
  </si>
  <si>
    <t>Салат цезарь с семгой</t>
  </si>
  <si>
    <t>Семга, салат айсберг, лист салата, гренки, сыр "Пармезан", помидор "Черри", соус "Цезарь"</t>
  </si>
  <si>
    <t>Куриное филе, соевый соус, мед, горчица зернистая, ананас, зелень, помидор "черри"</t>
  </si>
  <si>
    <t>Вырезка из телятины, помидор "Черри", укроп, соус горчичный</t>
  </si>
  <si>
    <t>Стейк телятины с горчичным соусом</t>
  </si>
  <si>
    <t>Нежное мясо свиной шеи, помидор "Черри", зелень, томатный соус</t>
  </si>
  <si>
    <t>Картофель отварной</t>
  </si>
  <si>
    <t>Картофельное пюре</t>
  </si>
  <si>
    <t>Картофель жареный с шампиньонами</t>
  </si>
  <si>
    <t>Рис с перцем</t>
  </si>
  <si>
    <t>Овощи гриль</t>
  </si>
  <si>
    <t xml:space="preserve">Стейк свинины </t>
  </si>
  <si>
    <t>Дорадо</t>
  </si>
  <si>
    <t>160/80</t>
  </si>
  <si>
    <t>150/80</t>
  </si>
  <si>
    <t>180/50</t>
  </si>
  <si>
    <t>Салат с тунцом</t>
  </si>
  <si>
    <t>Сендвич-ролл с семгой</t>
  </si>
  <si>
    <t>Тостовый хлеб, семга слабосоленая, огурец, сливочный сыр</t>
  </si>
  <si>
    <t>Тунец консервированый, лист салата, фасоль стручковая, помидор, яйцо куриное, маслины, заправка "Винегрет"</t>
  </si>
  <si>
    <t>Мидии запеченые</t>
  </si>
  <si>
    <t>Мидии "Киви-гигант", сыр пармезан, сыр гауда, сыр сливочный, чеснок, соус</t>
  </si>
  <si>
    <t>Стейк семги (или семга на пару)</t>
  </si>
  <si>
    <t>Банкетное предложение</t>
  </si>
  <si>
    <t>Хлеб</t>
  </si>
  <si>
    <t>Булочка французкая</t>
  </si>
  <si>
    <t>Булочка пражская</t>
  </si>
  <si>
    <t>Шашлык из курицы на гриле</t>
  </si>
  <si>
    <t>Картофель запеченный</t>
  </si>
  <si>
    <t>100/100/60</t>
  </si>
  <si>
    <t>помидор"Черри",огурец</t>
  </si>
  <si>
    <t>Котлета с картофельным пюре (детское)</t>
  </si>
  <si>
    <t>Медальоны из телятины</t>
  </si>
  <si>
    <t>Вырезка из телятины</t>
  </si>
  <si>
    <t>Семга слабосоленая</t>
  </si>
  <si>
    <t>Ребра свиные, соус барбекю</t>
  </si>
  <si>
    <t>210/50</t>
  </si>
  <si>
    <t xml:space="preserve">Ребра свиные </t>
  </si>
  <si>
    <t>Вырезка из свинины, сливки, белые грибы, красное вино</t>
  </si>
  <si>
    <t>Медальоны из свинины с грибным соусом</t>
  </si>
  <si>
    <t>10 % обслуживание</t>
  </si>
  <si>
    <t>Итого с обслуживанием</t>
  </si>
  <si>
    <t>Итого на человека</t>
  </si>
  <si>
    <t>Филе семги, сливочный соус, лимон</t>
  </si>
  <si>
    <t>Салат с медальонами из телятины</t>
  </si>
  <si>
    <t>Помидор черри, огурец, болгарский перец, лист салата, зелень</t>
  </si>
  <si>
    <t>Шейка свиная копченая, салями , бекон, колбаски  и отварной говяжий язык</t>
  </si>
  <si>
    <t>Помидор, перец острый, капуста, корнишоны</t>
  </si>
  <si>
    <t>Ассорти из маринованных грибов</t>
  </si>
  <si>
    <t>Салат "Оливье" с семгой</t>
  </si>
  <si>
    <t>Горошек зеленый, морковь, картофель, огурец, семга слабосоленная, икра лососевая, майонез</t>
  </si>
  <si>
    <t xml:space="preserve">Салат с рукколой и креветками </t>
  </si>
  <si>
    <t>Салат "руккола, тигровые креветки,  помидоры "черри", сыр пармезан,  соус бальзамический</t>
  </si>
  <si>
    <t>шт</t>
  </si>
  <si>
    <t>Тарталетка с красной икрой</t>
  </si>
  <si>
    <t>тарталетка, сливочный сыр, лососевая икра</t>
  </si>
  <si>
    <t xml:space="preserve">Сибас </t>
  </si>
  <si>
    <t>Шашлык из свинины на гриле</t>
  </si>
  <si>
    <t>Шея свиная, соус "барбекю", лук маринованный, зелень</t>
  </si>
  <si>
    <t>Мацарела с томатами</t>
  </si>
  <si>
    <t>Мацарела, помидор, кедровый орех, базилик и соус "Песто"</t>
  </si>
  <si>
    <t>Семга, помидор "черри", лимон</t>
  </si>
  <si>
    <t>Шашлык из семги на гриле</t>
  </si>
  <si>
    <t>Микс салатов "латук" и "айсберг", телятина, шампиньоны, помидоры "черри", сливочный сыр, пикантный соус</t>
  </si>
  <si>
    <t>Блю-чиз, мааздам, пармезан, сыр пряный, мед</t>
  </si>
  <si>
    <t>200/50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</si>
</sst>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5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5" fillId="0" borderId="15" xfId="52" applyFont="1" applyFill="1" applyBorder="1" applyAlignment="1">
      <alignment horizontal="left" wrapText="1"/>
      <protection/>
    </xf>
    <xf numFmtId="0" fontId="2" fillId="0" borderId="16" xfId="52" applyFont="1" applyFill="1" applyBorder="1" applyAlignment="1">
      <alignment horizontal="left" wrapText="1"/>
      <protection/>
    </xf>
    <xf numFmtId="0" fontId="5" fillId="0" borderId="17" xfId="52" applyFont="1" applyFill="1" applyBorder="1" applyAlignment="1">
      <alignment horizontal="left" wrapText="1"/>
      <protection/>
    </xf>
    <xf numFmtId="0" fontId="2" fillId="0" borderId="12" xfId="0" applyFont="1" applyFill="1" applyBorder="1" applyAlignment="1">
      <alignment wrapText="1"/>
    </xf>
    <xf numFmtId="0" fontId="5" fillId="0" borderId="18" xfId="52" applyFont="1" applyBorder="1" applyAlignment="1">
      <alignment horizontal="right" wrapText="1"/>
      <protection/>
    </xf>
    <xf numFmtId="0" fontId="5" fillId="0" borderId="19" xfId="52" applyFont="1" applyBorder="1" applyAlignment="1">
      <alignment horizontal="left" wrapText="1"/>
      <protection/>
    </xf>
    <xf numFmtId="0" fontId="2" fillId="0" borderId="12" xfId="52" applyFont="1" applyBorder="1" applyAlignment="1">
      <alignment horizontal="left" wrapText="1"/>
      <protection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20" xfId="52" applyFont="1" applyBorder="1" applyAlignment="1">
      <alignment horizontal="left" wrapText="1"/>
      <protection/>
    </xf>
    <xf numFmtId="0" fontId="5" fillId="0" borderId="21" xfId="52" applyFont="1" applyBorder="1" applyAlignment="1">
      <alignment horizontal="right" wrapText="1"/>
      <protection/>
    </xf>
    <xf numFmtId="0" fontId="5" fillId="0" borderId="22" xfId="52" applyFont="1" applyBorder="1" applyAlignment="1">
      <alignment horizontal="right" wrapText="1"/>
      <protection/>
    </xf>
    <xf numFmtId="0" fontId="5" fillId="0" borderId="18" xfId="52" applyFont="1" applyBorder="1" applyAlignment="1">
      <alignment wrapText="1"/>
      <protection/>
    </xf>
    <xf numFmtId="0" fontId="9" fillId="0" borderId="23" xfId="52" applyFont="1" applyBorder="1" applyAlignment="1">
      <alignment wrapText="1"/>
      <protection/>
    </xf>
    <xf numFmtId="0" fontId="2" fillId="0" borderId="24" xfId="52" applyFont="1" applyFill="1" applyBorder="1" applyAlignment="1">
      <alignment horizontal="left" wrapText="1"/>
      <protection/>
    </xf>
    <xf numFmtId="0" fontId="9" fillId="0" borderId="25" xfId="0" applyFont="1" applyFill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52" applyFont="1" applyFill="1" applyBorder="1" applyAlignment="1">
      <alignment horizontal="left" wrapText="1"/>
      <protection/>
    </xf>
    <xf numFmtId="0" fontId="5" fillId="0" borderId="19" xfId="0" applyFont="1" applyBorder="1" applyAlignment="1">
      <alignment wrapText="1"/>
    </xf>
    <xf numFmtId="0" fontId="2" fillId="0" borderId="12" xfId="52" applyFont="1" applyFill="1" applyBorder="1" applyAlignment="1">
      <alignment horizontal="left" wrapText="1"/>
      <protection/>
    </xf>
    <xf numFmtId="0" fontId="9" fillId="0" borderId="10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27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" fillId="0" borderId="27" xfId="52" applyFont="1" applyFill="1" applyBorder="1" applyAlignment="1">
      <alignment horizontal="right"/>
      <protection/>
    </xf>
    <xf numFmtId="0" fontId="1" fillId="0" borderId="16" xfId="52" applyFont="1" applyFill="1" applyBorder="1" applyAlignment="1">
      <alignment horizontal="right"/>
      <protection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2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7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27" xfId="52" applyFont="1" applyFill="1" applyBorder="1" applyAlignment="1">
      <alignment horizontal="right" vertical="top" wrapText="1"/>
      <protection/>
    </xf>
    <xf numFmtId="0" fontId="5" fillId="0" borderId="16" xfId="52" applyFont="1" applyFill="1" applyBorder="1" applyAlignment="1">
      <alignment horizontal="right" vertical="top" wrapText="1"/>
      <protection/>
    </xf>
    <xf numFmtId="0" fontId="5" fillId="0" borderId="16" xfId="0" applyFont="1" applyBorder="1" applyAlignment="1">
      <alignment horizontal="right" wrapText="1"/>
    </xf>
    <xf numFmtId="0" fontId="5" fillId="0" borderId="27" xfId="52" applyFont="1" applyFill="1" applyBorder="1" applyAlignment="1">
      <alignment horizontal="right" wrapText="1"/>
      <protection/>
    </xf>
    <xf numFmtId="0" fontId="5" fillId="0" borderId="16" xfId="52" applyFont="1" applyFill="1" applyBorder="1" applyAlignment="1">
      <alignment horizontal="right" wrapText="1"/>
      <protection/>
    </xf>
    <xf numFmtId="0" fontId="5" fillId="0" borderId="27" xfId="52" applyFont="1" applyBorder="1" applyAlignment="1">
      <alignment horizontal="right" vertical="top" wrapText="1"/>
      <protection/>
    </xf>
    <xf numFmtId="0" fontId="5" fillId="0" borderId="16" xfId="52" applyFont="1" applyBorder="1" applyAlignment="1">
      <alignment horizontal="right" vertical="top" wrapText="1"/>
      <protection/>
    </xf>
    <xf numFmtId="0" fontId="9" fillId="0" borderId="20" xfId="52" applyFont="1" applyBorder="1" applyAlignment="1">
      <alignment horizontal="center" wrapText="1"/>
      <protection/>
    </xf>
    <xf numFmtId="0" fontId="9" fillId="0" borderId="21" xfId="52" applyFont="1" applyBorder="1" applyAlignment="1">
      <alignment horizontal="center" wrapText="1"/>
      <protection/>
    </xf>
    <xf numFmtId="0" fontId="5" fillId="0" borderId="27" xfId="52" applyFont="1" applyBorder="1" applyAlignment="1">
      <alignment wrapText="1"/>
      <protection/>
    </xf>
    <xf numFmtId="0" fontId="5" fillId="0" borderId="16" xfId="52" applyFont="1" applyBorder="1" applyAlignment="1">
      <alignment wrapText="1"/>
      <protection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27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right" wrapText="1"/>
    </xf>
    <xf numFmtId="0" fontId="1" fillId="0" borderId="19" xfId="52" applyFont="1" applyFill="1" applyBorder="1" applyAlignment="1">
      <alignment horizontal="right"/>
      <protection/>
    </xf>
    <xf numFmtId="0" fontId="1" fillId="0" borderId="27" xfId="0" applyFont="1" applyBorder="1" applyAlignment="1">
      <alignment/>
    </xf>
    <xf numFmtId="0" fontId="1" fillId="0" borderId="16" xfId="0" applyFont="1" applyBorder="1" applyAlignment="1">
      <alignment/>
    </xf>
    <xf numFmtId="0" fontId="13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5" fillId="0" borderId="27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5" fillId="0" borderId="27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5" fillId="0" borderId="20" xfId="52" applyFont="1" applyBorder="1" applyAlignment="1">
      <alignment horizontal="center" wrapText="1"/>
      <protection/>
    </xf>
    <xf numFmtId="0" fontId="5" fillId="0" borderId="21" xfId="52" applyFont="1" applyBorder="1" applyAlignment="1">
      <alignment horizontal="center" wrapText="1"/>
      <protection/>
    </xf>
    <xf numFmtId="0" fontId="9" fillId="0" borderId="20" xfId="52" applyFont="1" applyBorder="1" applyAlignment="1">
      <alignment horizontal="left" wrapText="1"/>
      <protection/>
    </xf>
    <xf numFmtId="0" fontId="9" fillId="0" borderId="21" xfId="52" applyFont="1" applyBorder="1" applyAlignment="1">
      <alignment horizontal="left" wrapText="1"/>
      <protection/>
    </xf>
    <xf numFmtId="0" fontId="9" fillId="0" borderId="36" xfId="52" applyFont="1" applyBorder="1" applyAlignment="1">
      <alignment horizontal="left" wrapText="1"/>
      <protection/>
    </xf>
    <xf numFmtId="0" fontId="9" fillId="0" borderId="35" xfId="52" applyFont="1" applyBorder="1" applyAlignment="1">
      <alignment horizontal="center" wrapText="1"/>
      <protection/>
    </xf>
    <xf numFmtId="0" fontId="11" fillId="0" borderId="20" xfId="52" applyFont="1" applyBorder="1" applyAlignment="1">
      <alignment horizontal="left" wrapText="1"/>
      <protection/>
    </xf>
    <xf numFmtId="0" fontId="11" fillId="0" borderId="21" xfId="52" applyFont="1" applyBorder="1" applyAlignment="1">
      <alignment horizontal="left" wrapText="1"/>
      <protection/>
    </xf>
    <xf numFmtId="0" fontId="11" fillId="0" borderId="36" xfId="52" applyFont="1" applyBorder="1" applyAlignment="1">
      <alignment horizontal="left" wrapText="1"/>
      <protection/>
    </xf>
    <xf numFmtId="0" fontId="5" fillId="0" borderId="19" xfId="52" applyFont="1" applyBorder="1" applyAlignment="1">
      <alignment wrapText="1"/>
      <protection/>
    </xf>
    <xf numFmtId="0" fontId="5" fillId="0" borderId="27" xfId="0" applyFont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3">
      <selection activeCell="E17" sqref="E17:E18"/>
    </sheetView>
  </sheetViews>
  <sheetFormatPr defaultColWidth="9.00390625" defaultRowHeight="12.75"/>
  <cols>
    <col min="1" max="1" width="57.25390625" style="1" customWidth="1"/>
    <col min="2" max="2" width="8.00390625" style="13" customWidth="1"/>
    <col min="3" max="3" width="6.625" style="13" customWidth="1"/>
    <col min="4" max="4" width="6.75390625" style="14" customWidth="1"/>
    <col min="5" max="5" width="7.875" style="13" customWidth="1"/>
    <col min="6" max="16384" width="9.125" style="1" customWidth="1"/>
  </cols>
  <sheetData>
    <row r="1" spans="1:5" ht="18">
      <c r="A1" s="2" t="s">
        <v>15</v>
      </c>
      <c r="B1" s="3"/>
      <c r="C1"/>
      <c r="D1" s="4"/>
      <c r="E1"/>
    </row>
    <row r="2" spans="1:5" ht="15.75">
      <c r="A2" s="5" t="s">
        <v>16</v>
      </c>
      <c r="B2" s="3"/>
      <c r="C2"/>
      <c r="D2"/>
      <c r="E2"/>
    </row>
    <row r="3" spans="1:5" ht="18.75" customHeight="1" thickBot="1">
      <c r="A3" s="5" t="s">
        <v>17</v>
      </c>
      <c r="B3" s="3"/>
      <c r="C3"/>
      <c r="D3"/>
      <c r="E3"/>
    </row>
    <row r="4" spans="1:14" ht="20.25">
      <c r="A4" s="69" t="s">
        <v>55</v>
      </c>
      <c r="B4" s="69"/>
      <c r="C4" s="69"/>
      <c r="D4" s="69"/>
      <c r="E4" s="70"/>
      <c r="F4" s="8"/>
      <c r="G4" s="7"/>
      <c r="H4" s="9"/>
      <c r="I4" s="6"/>
      <c r="J4" s="6"/>
      <c r="K4" s="6"/>
      <c r="L4" s="6"/>
      <c r="M4" s="6"/>
      <c r="N4" s="6"/>
    </row>
    <row r="5" spans="1:14" ht="27.75" customHeight="1">
      <c r="A5" s="42" t="s">
        <v>0</v>
      </c>
      <c r="B5" s="10" t="s">
        <v>1</v>
      </c>
      <c r="C5" s="10" t="s">
        <v>2</v>
      </c>
      <c r="D5" s="11" t="s">
        <v>3</v>
      </c>
      <c r="E5" s="12" t="s">
        <v>4</v>
      </c>
      <c r="F5" s="8"/>
      <c r="G5" s="7"/>
      <c r="H5" s="9"/>
      <c r="I5" s="6"/>
      <c r="J5" s="6"/>
      <c r="K5" s="6"/>
      <c r="L5" s="6"/>
      <c r="M5" s="6"/>
      <c r="N5" s="6"/>
    </row>
    <row r="6" spans="1:14" ht="19.5" customHeight="1" thickBot="1">
      <c r="A6" s="76" t="s">
        <v>5</v>
      </c>
      <c r="B6" s="77"/>
      <c r="C6" s="77"/>
      <c r="D6" s="77"/>
      <c r="E6" s="78"/>
      <c r="F6" s="8"/>
      <c r="G6" s="7"/>
      <c r="H6" s="9"/>
      <c r="I6" s="6"/>
      <c r="J6" s="6"/>
      <c r="K6" s="6"/>
      <c r="L6" s="6"/>
      <c r="M6" s="6"/>
      <c r="N6" s="6"/>
    </row>
    <row r="7" spans="1:5" s="3" customFormat="1" ht="12.75">
      <c r="A7" s="39" t="s">
        <v>86</v>
      </c>
      <c r="B7" s="104" t="s">
        <v>85</v>
      </c>
      <c r="C7" s="57">
        <v>100</v>
      </c>
      <c r="D7" s="60"/>
      <c r="E7" s="49">
        <f>C7*D7</f>
        <v>0</v>
      </c>
    </row>
    <row r="8" spans="1:5" s="3" customFormat="1" ht="13.5" thickBot="1">
      <c r="A8" s="41" t="s">
        <v>87</v>
      </c>
      <c r="B8" s="105"/>
      <c r="C8" s="58"/>
      <c r="D8" s="61"/>
      <c r="E8" s="50"/>
    </row>
    <row r="9" spans="1:14" ht="13.5" customHeight="1">
      <c r="A9" s="40" t="s">
        <v>7</v>
      </c>
      <c r="B9" s="79">
        <v>250</v>
      </c>
      <c r="C9" s="79">
        <v>240</v>
      </c>
      <c r="D9" s="55"/>
      <c r="E9" s="81">
        <f>D9*C9</f>
        <v>0</v>
      </c>
      <c r="F9" s="8"/>
      <c r="G9" s="7"/>
      <c r="H9" s="9"/>
      <c r="I9" s="6"/>
      <c r="J9" s="6"/>
      <c r="K9" s="6"/>
      <c r="L9" s="6"/>
      <c r="M9" s="6"/>
      <c r="N9" s="6"/>
    </row>
    <row r="10" spans="1:5" ht="13.5" customHeight="1" thickBot="1">
      <c r="A10" s="16" t="s">
        <v>77</v>
      </c>
      <c r="B10" s="80"/>
      <c r="C10" s="80"/>
      <c r="D10" s="59"/>
      <c r="E10" s="82"/>
    </row>
    <row r="11" spans="1:5" ht="12.75">
      <c r="A11" s="17" t="s">
        <v>6</v>
      </c>
      <c r="B11" s="85">
        <v>260</v>
      </c>
      <c r="C11" s="85">
        <v>550</v>
      </c>
      <c r="D11" s="71"/>
      <c r="E11" s="81">
        <f>D11*C11</f>
        <v>0</v>
      </c>
    </row>
    <row r="12" spans="1:5" ht="26.25" thickBot="1">
      <c r="A12" s="18" t="s">
        <v>78</v>
      </c>
      <c r="B12" s="86"/>
      <c r="C12" s="86"/>
      <c r="D12" s="72"/>
      <c r="E12" s="82"/>
    </row>
    <row r="13" spans="1:5" s="3" customFormat="1" ht="13.5" customHeight="1">
      <c r="A13" s="21" t="s">
        <v>18</v>
      </c>
      <c r="B13" s="83">
        <v>210</v>
      </c>
      <c r="C13" s="83">
        <v>250</v>
      </c>
      <c r="D13" s="71"/>
      <c r="E13" s="55">
        <f>D13*C13</f>
        <v>0</v>
      </c>
    </row>
    <row r="14" spans="1:5" ht="25.5" customHeight="1" thickBot="1">
      <c r="A14" s="22" t="s">
        <v>19</v>
      </c>
      <c r="B14" s="84"/>
      <c r="C14" s="84"/>
      <c r="D14" s="72"/>
      <c r="E14" s="59"/>
    </row>
    <row r="15" spans="1:5" ht="15.75" customHeight="1">
      <c r="A15" s="15" t="s">
        <v>20</v>
      </c>
      <c r="B15" s="79" t="s">
        <v>97</v>
      </c>
      <c r="C15" s="45">
        <v>500</v>
      </c>
      <c r="D15" s="53"/>
      <c r="E15" s="81">
        <f>D15*C15</f>
        <v>0</v>
      </c>
    </row>
    <row r="16" spans="1:5" ht="13.5" customHeight="1" thickBot="1">
      <c r="A16" s="16" t="s">
        <v>96</v>
      </c>
      <c r="B16" s="80"/>
      <c r="C16" s="46"/>
      <c r="D16" s="54"/>
      <c r="E16" s="82"/>
    </row>
    <row r="17" spans="1:5" s="3" customFormat="1" ht="12.75">
      <c r="A17" s="19" t="s">
        <v>13</v>
      </c>
      <c r="B17" s="57">
        <v>180</v>
      </c>
      <c r="C17" s="57">
        <v>600</v>
      </c>
      <c r="D17" s="60"/>
      <c r="E17" s="81">
        <f>D17*C17</f>
        <v>0</v>
      </c>
    </row>
    <row r="18" spans="1:5" s="3" customFormat="1" ht="26.25" thickBot="1">
      <c r="A18" s="20" t="s">
        <v>24</v>
      </c>
      <c r="B18" s="58"/>
      <c r="C18" s="58"/>
      <c r="D18" s="61"/>
      <c r="E18" s="82"/>
    </row>
    <row r="19" spans="1:5" ht="15.75" customHeight="1">
      <c r="A19" s="15" t="s">
        <v>21</v>
      </c>
      <c r="B19" s="79">
        <v>250</v>
      </c>
      <c r="C19" s="45">
        <v>250</v>
      </c>
      <c r="D19" s="53"/>
      <c r="E19" s="74">
        <f>SUM(C19*D19)</f>
        <v>0</v>
      </c>
    </row>
    <row r="20" spans="1:5" ht="12.75" customHeight="1" thickBot="1">
      <c r="A20" s="16" t="s">
        <v>79</v>
      </c>
      <c r="B20" s="80"/>
      <c r="C20" s="46"/>
      <c r="D20" s="54"/>
      <c r="E20" s="75"/>
    </row>
    <row r="21" spans="1:5" s="3" customFormat="1" ht="12.75">
      <c r="A21" s="19" t="s">
        <v>22</v>
      </c>
      <c r="B21" s="57" t="s">
        <v>47</v>
      </c>
      <c r="C21" s="57">
        <v>250</v>
      </c>
      <c r="D21" s="60"/>
      <c r="E21" s="49">
        <f>C21*D21</f>
        <v>0</v>
      </c>
    </row>
    <row r="22" spans="1:5" s="3" customFormat="1" ht="13.5" thickBot="1">
      <c r="A22" s="20" t="s">
        <v>23</v>
      </c>
      <c r="B22" s="58"/>
      <c r="C22" s="58"/>
      <c r="D22" s="61"/>
      <c r="E22" s="73"/>
    </row>
    <row r="23" spans="1:5" s="3" customFormat="1" ht="12.75">
      <c r="A23" s="19" t="s">
        <v>66</v>
      </c>
      <c r="B23" s="47">
        <v>100</v>
      </c>
      <c r="C23" s="57">
        <v>380</v>
      </c>
      <c r="D23" s="60"/>
      <c r="E23" s="49">
        <f>C23*D23</f>
        <v>0</v>
      </c>
    </row>
    <row r="24" spans="1:5" s="3" customFormat="1" ht="13.5" thickBot="1">
      <c r="A24" s="36"/>
      <c r="B24" s="48"/>
      <c r="C24" s="58"/>
      <c r="D24" s="61"/>
      <c r="E24" s="50"/>
    </row>
    <row r="25" spans="1:5" s="3" customFormat="1" ht="12.75">
      <c r="A25" s="19" t="s">
        <v>91</v>
      </c>
      <c r="B25" s="47">
        <v>300</v>
      </c>
      <c r="C25" s="57">
        <v>330</v>
      </c>
      <c r="D25" s="60"/>
      <c r="E25" s="49">
        <f>C25*D25</f>
        <v>0</v>
      </c>
    </row>
    <row r="26" spans="1:5" s="3" customFormat="1" ht="13.5" thickBot="1">
      <c r="A26" s="36" t="s">
        <v>92</v>
      </c>
      <c r="B26" s="48"/>
      <c r="C26" s="58"/>
      <c r="D26" s="61"/>
      <c r="E26" s="50"/>
    </row>
    <row r="27" spans="1:5" s="3" customFormat="1" ht="12.75">
      <c r="A27" s="19" t="s">
        <v>80</v>
      </c>
      <c r="B27" s="47">
        <v>150</v>
      </c>
      <c r="C27" s="57">
        <v>250</v>
      </c>
      <c r="D27" s="60"/>
      <c r="E27" s="49">
        <f>C27*D27</f>
        <v>0</v>
      </c>
    </row>
    <row r="28" spans="1:5" s="3" customFormat="1" ht="13.5" thickBot="1">
      <c r="A28" s="36"/>
      <c r="B28" s="48"/>
      <c r="C28" s="58"/>
      <c r="D28" s="61"/>
      <c r="E28" s="50"/>
    </row>
    <row r="29" spans="1:5" s="3" customFormat="1" ht="12.75">
      <c r="A29" s="19" t="s">
        <v>49</v>
      </c>
      <c r="B29" s="47">
        <v>180</v>
      </c>
      <c r="C29" s="57">
        <v>260</v>
      </c>
      <c r="D29" s="60"/>
      <c r="E29" s="49">
        <f>C29*D29</f>
        <v>0</v>
      </c>
    </row>
    <row r="30" spans="1:5" s="3" customFormat="1" ht="13.5" thickBot="1">
      <c r="A30" s="36" t="s">
        <v>50</v>
      </c>
      <c r="B30" s="48"/>
      <c r="C30" s="58"/>
      <c r="D30" s="61"/>
      <c r="E30" s="50"/>
    </row>
    <row r="31" spans="1:5" s="3" customFormat="1" ht="26.25" customHeight="1" thickBot="1">
      <c r="A31" s="89" t="s">
        <v>8</v>
      </c>
      <c r="B31" s="90"/>
      <c r="C31" s="90"/>
      <c r="D31" s="90"/>
      <c r="E31" s="37"/>
    </row>
    <row r="32" spans="1:5" ht="12.75">
      <c r="A32" s="15" t="s">
        <v>25</v>
      </c>
      <c r="B32" s="51">
        <v>280</v>
      </c>
      <c r="C32" s="45">
        <v>280</v>
      </c>
      <c r="D32" s="55"/>
      <c r="E32" s="43">
        <f>SUM(C32*D32)</f>
        <v>0</v>
      </c>
    </row>
    <row r="33" spans="1:5" ht="26.25" thickBot="1">
      <c r="A33" s="16" t="s">
        <v>26</v>
      </c>
      <c r="B33" s="52"/>
      <c r="C33" s="46"/>
      <c r="D33" s="59"/>
      <c r="E33" s="44"/>
    </row>
    <row r="34" spans="1:5" ht="12.75">
      <c r="A34" s="15" t="s">
        <v>83</v>
      </c>
      <c r="B34" s="51">
        <v>200</v>
      </c>
      <c r="C34" s="45">
        <v>500</v>
      </c>
      <c r="D34" s="55"/>
      <c r="E34" s="68">
        <f>SUM(C34*D34)</f>
        <v>0</v>
      </c>
    </row>
    <row r="35" spans="1:5" ht="26.25" customHeight="1" thickBot="1">
      <c r="A35" s="16" t="s">
        <v>84</v>
      </c>
      <c r="B35" s="52"/>
      <c r="C35" s="46"/>
      <c r="D35" s="59"/>
      <c r="E35" s="68"/>
    </row>
    <row r="36" spans="1:5" ht="12.75">
      <c r="A36" s="15" t="s">
        <v>9</v>
      </c>
      <c r="B36" s="51">
        <v>200</v>
      </c>
      <c r="C36" s="45">
        <v>340</v>
      </c>
      <c r="D36" s="55"/>
      <c r="E36" s="74">
        <f>SUM(C36*D36)</f>
        <v>0</v>
      </c>
    </row>
    <row r="37" spans="1:5" ht="26.25" customHeight="1" thickBot="1">
      <c r="A37" s="16" t="s">
        <v>27</v>
      </c>
      <c r="B37" s="52"/>
      <c r="C37" s="46"/>
      <c r="D37" s="59"/>
      <c r="E37" s="75"/>
    </row>
    <row r="38" spans="1:5" ht="12.75">
      <c r="A38" s="15" t="s">
        <v>81</v>
      </c>
      <c r="B38" s="51">
        <v>200</v>
      </c>
      <c r="C38" s="45">
        <v>300</v>
      </c>
      <c r="D38" s="55"/>
      <c r="E38" s="43">
        <f>SUM(C38*D38)</f>
        <v>0</v>
      </c>
    </row>
    <row r="39" spans="1:5" ht="26.25" thickBot="1">
      <c r="A39" s="16" t="s">
        <v>82</v>
      </c>
      <c r="B39" s="52"/>
      <c r="C39" s="46"/>
      <c r="D39" s="59"/>
      <c r="E39" s="44"/>
    </row>
    <row r="40" spans="1:5" ht="12.75">
      <c r="A40" s="15" t="s">
        <v>48</v>
      </c>
      <c r="B40" s="51">
        <v>190</v>
      </c>
      <c r="C40" s="45">
        <v>330</v>
      </c>
      <c r="D40" s="55"/>
      <c r="E40" s="74">
        <f>SUM(C40*D40)</f>
        <v>0</v>
      </c>
    </row>
    <row r="41" spans="1:5" ht="26.25" customHeight="1" thickBot="1">
      <c r="A41" s="16" t="s">
        <v>51</v>
      </c>
      <c r="B41" s="52"/>
      <c r="C41" s="46"/>
      <c r="D41" s="59"/>
      <c r="E41" s="75"/>
    </row>
    <row r="42" spans="1:5" ht="12.75">
      <c r="A42" s="15" t="s">
        <v>76</v>
      </c>
      <c r="B42" s="51">
        <v>190</v>
      </c>
      <c r="C42" s="45">
        <v>350</v>
      </c>
      <c r="D42" s="55"/>
      <c r="E42" s="68">
        <f>SUM(C42*D42)</f>
        <v>0</v>
      </c>
    </row>
    <row r="43" spans="1:5" ht="27" customHeight="1" thickBot="1">
      <c r="A43" s="16" t="s">
        <v>95</v>
      </c>
      <c r="B43" s="52"/>
      <c r="C43" s="46"/>
      <c r="D43" s="59"/>
      <c r="E43" s="68"/>
    </row>
    <row r="44" spans="1:5" ht="12.75">
      <c r="A44" s="15" t="s">
        <v>28</v>
      </c>
      <c r="B44" s="51">
        <v>160</v>
      </c>
      <c r="C44" s="45">
        <v>280</v>
      </c>
      <c r="D44" s="55"/>
      <c r="E44" s="43">
        <f>SUM(C44*D44)</f>
        <v>0</v>
      </c>
    </row>
    <row r="45" spans="1:5" ht="26.25" thickBot="1">
      <c r="A45" s="16" t="s">
        <v>29</v>
      </c>
      <c r="B45" s="52"/>
      <c r="C45" s="46"/>
      <c r="D45" s="59"/>
      <c r="E45" s="44"/>
    </row>
    <row r="46" spans="1:5" ht="12.75">
      <c r="A46" s="15" t="s">
        <v>30</v>
      </c>
      <c r="B46" s="51">
        <v>130</v>
      </c>
      <c r="C46" s="45">
        <v>330</v>
      </c>
      <c r="D46" s="55"/>
      <c r="E46" s="43">
        <f>SUM(C46*D46)</f>
        <v>0</v>
      </c>
    </row>
    <row r="47" spans="1:5" ht="26.25" thickBot="1">
      <c r="A47" s="16" t="s">
        <v>31</v>
      </c>
      <c r="B47" s="52"/>
      <c r="C47" s="46"/>
      <c r="D47" s="59"/>
      <c r="E47" s="44"/>
    </row>
    <row r="48" spans="1:5" ht="12.75">
      <c r="A48" s="15" t="s">
        <v>32</v>
      </c>
      <c r="B48" s="51">
        <v>180</v>
      </c>
      <c r="C48" s="45">
        <v>350</v>
      </c>
      <c r="D48" s="55"/>
      <c r="E48" s="43">
        <f>SUM(C48*D48)</f>
        <v>0</v>
      </c>
    </row>
    <row r="49" spans="1:5" ht="26.25" thickBot="1">
      <c r="A49" s="16" t="s">
        <v>33</v>
      </c>
      <c r="B49" s="52"/>
      <c r="C49" s="46"/>
      <c r="D49" s="59"/>
      <c r="E49" s="44"/>
    </row>
    <row r="50" spans="1:5" ht="24" customHeight="1" thickBot="1">
      <c r="A50" s="91" t="s">
        <v>10</v>
      </c>
      <c r="B50" s="92"/>
      <c r="C50" s="92"/>
      <c r="D50" s="93"/>
      <c r="E50" s="38"/>
    </row>
    <row r="51" spans="1:5" s="3" customFormat="1" ht="12.75" customHeight="1">
      <c r="A51" s="24" t="s">
        <v>52</v>
      </c>
      <c r="B51" s="62">
        <v>180</v>
      </c>
      <c r="C51" s="62">
        <v>420</v>
      </c>
      <c r="D51" s="66"/>
      <c r="E51" s="66">
        <f>D51*C51</f>
        <v>0</v>
      </c>
    </row>
    <row r="52" spans="1:5" s="3" customFormat="1" ht="26.25" customHeight="1" thickBot="1">
      <c r="A52" s="25" t="s">
        <v>53</v>
      </c>
      <c r="B52" s="63"/>
      <c r="C52" s="63"/>
      <c r="D52" s="67"/>
      <c r="E52" s="67"/>
    </row>
    <row r="53" spans="1:5" s="3" customFormat="1" ht="12.75" customHeight="1">
      <c r="A53" s="24" t="s">
        <v>44</v>
      </c>
      <c r="B53" s="62">
        <v>300</v>
      </c>
      <c r="C53" s="62">
        <v>650</v>
      </c>
      <c r="D53" s="66"/>
      <c r="E53" s="66">
        <f>D53*C53</f>
        <v>0</v>
      </c>
    </row>
    <row r="54" spans="1:5" s="3" customFormat="1" ht="15" customHeight="1" thickBot="1">
      <c r="A54" s="25"/>
      <c r="B54" s="63"/>
      <c r="C54" s="63"/>
      <c r="D54" s="67"/>
      <c r="E54" s="67"/>
    </row>
    <row r="55" spans="1:5" s="3" customFormat="1" ht="12.75" customHeight="1">
      <c r="A55" s="24" t="s">
        <v>88</v>
      </c>
      <c r="B55" s="62">
        <v>300</v>
      </c>
      <c r="C55" s="62">
        <v>650</v>
      </c>
      <c r="D55" s="66"/>
      <c r="E55" s="66">
        <f>D55*C55</f>
        <v>0</v>
      </c>
    </row>
    <row r="56" spans="1:5" s="3" customFormat="1" ht="15" customHeight="1" thickBot="1">
      <c r="A56" s="25"/>
      <c r="B56" s="63"/>
      <c r="C56" s="63"/>
      <c r="D56" s="67"/>
      <c r="E56" s="67"/>
    </row>
    <row r="57" spans="1:5" s="3" customFormat="1" ht="12.75" customHeight="1">
      <c r="A57" s="24" t="s">
        <v>54</v>
      </c>
      <c r="B57" s="62" t="s">
        <v>45</v>
      </c>
      <c r="C57" s="62">
        <v>580</v>
      </c>
      <c r="D57" s="66"/>
      <c r="E57" s="103">
        <f>D57*C57</f>
        <v>0</v>
      </c>
    </row>
    <row r="58" spans="1:5" s="3" customFormat="1" ht="18" customHeight="1" thickBot="1">
      <c r="A58" s="25" t="s">
        <v>75</v>
      </c>
      <c r="B58" s="63"/>
      <c r="C58" s="63"/>
      <c r="D58" s="67"/>
      <c r="E58" s="67"/>
    </row>
    <row r="59" spans="1:5" ht="12.75">
      <c r="A59" s="15" t="s">
        <v>94</v>
      </c>
      <c r="B59" s="51">
        <v>180</v>
      </c>
      <c r="C59" s="45">
        <v>550</v>
      </c>
      <c r="D59" s="53"/>
      <c r="E59" s="55">
        <f>C59*D59</f>
        <v>0</v>
      </c>
    </row>
    <row r="60" spans="1:5" ht="15" customHeight="1" thickBot="1">
      <c r="A60" s="16" t="s">
        <v>93</v>
      </c>
      <c r="B60" s="52"/>
      <c r="C60" s="46"/>
      <c r="D60" s="54"/>
      <c r="E60" s="56"/>
    </row>
    <row r="61" spans="1:5" ht="12.75">
      <c r="A61" s="15" t="s">
        <v>59</v>
      </c>
      <c r="B61" s="51">
        <v>180</v>
      </c>
      <c r="C61" s="45">
        <v>320</v>
      </c>
      <c r="D61" s="53"/>
      <c r="E61" s="55">
        <f>C61*D61</f>
        <v>0</v>
      </c>
    </row>
    <row r="62" spans="1:5" ht="24.75" customHeight="1" thickBot="1">
      <c r="A62" s="16" t="s">
        <v>34</v>
      </c>
      <c r="B62" s="52"/>
      <c r="C62" s="46"/>
      <c r="D62" s="54"/>
      <c r="E62" s="56"/>
    </row>
    <row r="63" spans="1:5" ht="12.75">
      <c r="A63" s="15" t="s">
        <v>89</v>
      </c>
      <c r="B63" s="51">
        <v>180</v>
      </c>
      <c r="C63" s="45">
        <v>360</v>
      </c>
      <c r="D63" s="53"/>
      <c r="E63" s="55">
        <f>C63*D63</f>
        <v>0</v>
      </c>
    </row>
    <row r="64" spans="1:5" ht="15" customHeight="1" thickBot="1">
      <c r="A64" s="16" t="s">
        <v>90</v>
      </c>
      <c r="B64" s="52"/>
      <c r="C64" s="46"/>
      <c r="D64" s="54"/>
      <c r="E64" s="56"/>
    </row>
    <row r="65" spans="1:5" ht="12" customHeight="1">
      <c r="A65" s="15" t="s">
        <v>36</v>
      </c>
      <c r="B65" s="51" t="s">
        <v>46</v>
      </c>
      <c r="C65" s="45">
        <v>620</v>
      </c>
      <c r="D65" s="53"/>
      <c r="E65" s="55">
        <f>C65*D65</f>
        <v>0</v>
      </c>
    </row>
    <row r="66" spans="1:5" ht="12" customHeight="1" thickBot="1">
      <c r="A66" s="16" t="s">
        <v>35</v>
      </c>
      <c r="B66" s="52"/>
      <c r="C66" s="46"/>
      <c r="D66" s="54"/>
      <c r="E66" s="56"/>
    </row>
    <row r="67" spans="1:5" ht="12" customHeight="1">
      <c r="A67" s="15" t="s">
        <v>64</v>
      </c>
      <c r="B67" s="51" t="s">
        <v>46</v>
      </c>
      <c r="C67" s="45">
        <v>580</v>
      </c>
      <c r="D67" s="53"/>
      <c r="E67" s="55">
        <f>C67*D67</f>
        <v>0</v>
      </c>
    </row>
    <row r="68" spans="1:5" ht="13.5" thickBot="1">
      <c r="A68" s="16" t="s">
        <v>65</v>
      </c>
      <c r="B68" s="52"/>
      <c r="C68" s="46"/>
      <c r="D68" s="54"/>
      <c r="E68" s="56"/>
    </row>
    <row r="69" spans="1:5" ht="12.75">
      <c r="A69" s="15" t="s">
        <v>69</v>
      </c>
      <c r="B69" s="51" t="s">
        <v>68</v>
      </c>
      <c r="C69" s="45">
        <v>380</v>
      </c>
      <c r="D69" s="53"/>
      <c r="E69" s="55">
        <f>C69*D69</f>
        <v>0</v>
      </c>
    </row>
    <row r="70" spans="1:5" ht="13.5" thickBot="1">
      <c r="A70" s="16" t="s">
        <v>67</v>
      </c>
      <c r="B70" s="52"/>
      <c r="C70" s="46"/>
      <c r="D70" s="54"/>
      <c r="E70" s="59"/>
    </row>
    <row r="71" spans="1:5" ht="12.75">
      <c r="A71" s="15" t="s">
        <v>71</v>
      </c>
      <c r="B71" s="51" t="s">
        <v>45</v>
      </c>
      <c r="C71" s="45">
        <v>480</v>
      </c>
      <c r="D71" s="53"/>
      <c r="E71" s="55">
        <f>C71*D71</f>
        <v>0</v>
      </c>
    </row>
    <row r="72" spans="1:5" ht="13.5" thickBot="1">
      <c r="A72" s="16" t="s">
        <v>70</v>
      </c>
      <c r="B72" s="52"/>
      <c r="C72" s="46"/>
      <c r="D72" s="54"/>
      <c r="E72" s="59"/>
    </row>
    <row r="73" spans="1:5" ht="12.75">
      <c r="A73" s="15" t="s">
        <v>43</v>
      </c>
      <c r="B73" s="51" t="s">
        <v>45</v>
      </c>
      <c r="C73" s="45">
        <v>450</v>
      </c>
      <c r="D73" s="53"/>
      <c r="E73" s="55">
        <f>C73*D73</f>
        <v>0</v>
      </c>
    </row>
    <row r="74" spans="1:5" ht="13.5" thickBot="1">
      <c r="A74" s="16" t="s">
        <v>37</v>
      </c>
      <c r="B74" s="52"/>
      <c r="C74" s="46"/>
      <c r="D74" s="54"/>
      <c r="E74" s="59"/>
    </row>
    <row r="75" spans="1:5" s="3" customFormat="1" ht="12.75" customHeight="1">
      <c r="A75" s="24" t="s">
        <v>63</v>
      </c>
      <c r="B75" s="62" t="s">
        <v>61</v>
      </c>
      <c r="C75" s="62">
        <v>200</v>
      </c>
      <c r="D75" s="66"/>
      <c r="E75" s="66">
        <f>D75*C75</f>
        <v>0</v>
      </c>
    </row>
    <row r="76" spans="1:5" s="3" customFormat="1" ht="15" customHeight="1" thickBot="1">
      <c r="A76" s="25" t="s">
        <v>62</v>
      </c>
      <c r="B76" s="63"/>
      <c r="C76" s="63"/>
      <c r="D76" s="67"/>
      <c r="E76" s="67"/>
    </row>
    <row r="77" spans="1:5" s="3" customFormat="1" ht="21" customHeight="1" thickBot="1">
      <c r="A77" s="64" t="s">
        <v>14</v>
      </c>
      <c r="B77" s="65"/>
      <c r="C77" s="65"/>
      <c r="D77" s="65"/>
      <c r="E77" s="35"/>
    </row>
    <row r="78" spans="1:5" s="3" customFormat="1" ht="15.75" customHeight="1" thickBot="1">
      <c r="A78" s="31" t="s">
        <v>60</v>
      </c>
      <c r="B78" s="23">
        <v>150</v>
      </c>
      <c r="C78" s="32">
        <v>110</v>
      </c>
      <c r="D78" s="23"/>
      <c r="E78" s="23">
        <f aca="true" t="shared" si="0" ref="E78:E83">D78*C78</f>
        <v>0</v>
      </c>
    </row>
    <row r="79" spans="1:5" s="3" customFormat="1" ht="17.25" customHeight="1" thickBot="1">
      <c r="A79" s="31" t="s">
        <v>38</v>
      </c>
      <c r="B79" s="23">
        <v>200</v>
      </c>
      <c r="C79" s="32">
        <v>110</v>
      </c>
      <c r="D79" s="23"/>
      <c r="E79" s="23">
        <f t="shared" si="0"/>
        <v>0</v>
      </c>
    </row>
    <row r="80" spans="1:5" s="3" customFormat="1" ht="17.25" customHeight="1" thickBot="1">
      <c r="A80" s="31" t="s">
        <v>39</v>
      </c>
      <c r="B80" s="23">
        <v>200</v>
      </c>
      <c r="C80" s="32">
        <v>110</v>
      </c>
      <c r="D80" s="23"/>
      <c r="E80" s="33">
        <f t="shared" si="0"/>
        <v>0</v>
      </c>
    </row>
    <row r="81" spans="1:5" s="3" customFormat="1" ht="15.75" customHeight="1" thickBot="1">
      <c r="A81" s="31" t="s">
        <v>40</v>
      </c>
      <c r="B81" s="23">
        <v>130</v>
      </c>
      <c r="C81" s="32">
        <v>140</v>
      </c>
      <c r="D81" s="23"/>
      <c r="E81" s="33">
        <f t="shared" si="0"/>
        <v>0</v>
      </c>
    </row>
    <row r="82" spans="1:5" s="3" customFormat="1" ht="15" customHeight="1" thickBot="1">
      <c r="A82" s="31" t="s">
        <v>41</v>
      </c>
      <c r="B82" s="23">
        <v>150</v>
      </c>
      <c r="C82" s="32">
        <v>130</v>
      </c>
      <c r="D82" s="23"/>
      <c r="E82" s="33">
        <f t="shared" si="0"/>
        <v>0</v>
      </c>
    </row>
    <row r="83" spans="1:5" s="3" customFormat="1" ht="15" customHeight="1" thickBot="1">
      <c r="A83" s="31" t="s">
        <v>42</v>
      </c>
      <c r="B83" s="23">
        <v>250</v>
      </c>
      <c r="C83" s="32">
        <v>240</v>
      </c>
      <c r="D83" s="23"/>
      <c r="E83" s="33">
        <f t="shared" si="0"/>
        <v>0</v>
      </c>
    </row>
    <row r="84" spans="1:5" s="3" customFormat="1" ht="21.75" customHeight="1" thickBot="1">
      <c r="A84" s="64" t="s">
        <v>56</v>
      </c>
      <c r="B84" s="65"/>
      <c r="C84" s="65"/>
      <c r="D84" s="99"/>
      <c r="E84" s="35"/>
    </row>
    <row r="85" spans="1:5" s="3" customFormat="1" ht="15.75" customHeight="1" thickBot="1">
      <c r="A85" s="31" t="s">
        <v>57</v>
      </c>
      <c r="B85" s="23"/>
      <c r="C85" s="32">
        <v>30</v>
      </c>
      <c r="D85" s="23"/>
      <c r="E85" s="23">
        <f>D85*C85</f>
        <v>0</v>
      </c>
    </row>
    <row r="86" spans="1:5" s="3" customFormat="1" ht="16.5" customHeight="1" thickBot="1">
      <c r="A86" s="31" t="s">
        <v>58</v>
      </c>
      <c r="B86" s="23"/>
      <c r="C86" s="32">
        <v>30</v>
      </c>
      <c r="D86" s="23"/>
      <c r="E86" s="33">
        <f>D86*C86</f>
        <v>0</v>
      </c>
    </row>
    <row r="87" spans="1:5" s="3" customFormat="1" ht="18" customHeight="1" thickBot="1">
      <c r="A87" s="94"/>
      <c r="B87" s="95"/>
      <c r="C87" s="95"/>
      <c r="D87" s="95"/>
      <c r="E87" s="34">
        <f>SUM(E7:E86)</f>
        <v>0</v>
      </c>
    </row>
    <row r="88" spans="1:5" s="3" customFormat="1" ht="20.25" customHeight="1" thickBot="1">
      <c r="A88" s="96" t="s">
        <v>72</v>
      </c>
      <c r="B88" s="97"/>
      <c r="C88" s="97"/>
      <c r="D88" s="98"/>
      <c r="E88" s="34">
        <f>E87/10</f>
        <v>0</v>
      </c>
    </row>
    <row r="89" spans="1:5" s="3" customFormat="1" ht="18.75" customHeight="1" thickBot="1">
      <c r="A89" s="100" t="s">
        <v>73</v>
      </c>
      <c r="B89" s="101"/>
      <c r="C89" s="101"/>
      <c r="D89" s="102"/>
      <c r="E89" s="34">
        <f>E87+E88</f>
        <v>0</v>
      </c>
    </row>
    <row r="90" spans="1:5" s="3" customFormat="1" ht="18.75" customHeight="1" thickBot="1">
      <c r="A90" s="96" t="s">
        <v>74</v>
      </c>
      <c r="B90" s="97"/>
      <c r="C90" s="97"/>
      <c r="D90" s="98"/>
      <c r="E90" s="34">
        <f>E89/50</f>
        <v>0</v>
      </c>
    </row>
    <row r="91" spans="1:5" s="3" customFormat="1" ht="15.75">
      <c r="A91" s="87" t="s">
        <v>11</v>
      </c>
      <c r="B91" s="88"/>
      <c r="C91" s="26"/>
      <c r="D91" s="27"/>
      <c r="E91" s="28"/>
    </row>
    <row r="92" spans="1:5" s="3" customFormat="1" ht="18.75">
      <c r="A92" s="29" t="s">
        <v>12</v>
      </c>
      <c r="B92" s="30"/>
      <c r="C92" s="26"/>
      <c r="D92" s="27"/>
      <c r="E92" s="28"/>
    </row>
  </sheetData>
  <sheetProtection/>
  <mergeCells count="147">
    <mergeCell ref="B61:B62"/>
    <mergeCell ref="B55:B56"/>
    <mergeCell ref="C55:C56"/>
    <mergeCell ref="B57:B58"/>
    <mergeCell ref="C57:C58"/>
    <mergeCell ref="B53:B54"/>
    <mergeCell ref="C53:C54"/>
    <mergeCell ref="D53:D54"/>
    <mergeCell ref="E53:E54"/>
    <mergeCell ref="B7:B8"/>
    <mergeCell ref="C7:C8"/>
    <mergeCell ref="D7:D8"/>
    <mergeCell ref="E7:E8"/>
    <mergeCell ref="B34:B35"/>
    <mergeCell ref="C34:C35"/>
    <mergeCell ref="D34:D35"/>
    <mergeCell ref="E34:E35"/>
    <mergeCell ref="B23:B24"/>
    <mergeCell ref="C23:C24"/>
    <mergeCell ref="D23:D24"/>
    <mergeCell ref="E23:E24"/>
    <mergeCell ref="A88:D88"/>
    <mergeCell ref="A89:D89"/>
    <mergeCell ref="D57:D58"/>
    <mergeCell ref="E57:E58"/>
    <mergeCell ref="B67:B68"/>
    <mergeCell ref="B69:B70"/>
    <mergeCell ref="A90:D90"/>
    <mergeCell ref="E65:E66"/>
    <mergeCell ref="D75:D76"/>
    <mergeCell ref="B65:B66"/>
    <mergeCell ref="C65:C66"/>
    <mergeCell ref="D65:D66"/>
    <mergeCell ref="E73:E74"/>
    <mergeCell ref="E69:E70"/>
    <mergeCell ref="E75:E76"/>
    <mergeCell ref="A84:D84"/>
    <mergeCell ref="C69:C70"/>
    <mergeCell ref="D69:D70"/>
    <mergeCell ref="C67:C68"/>
    <mergeCell ref="D67:D68"/>
    <mergeCell ref="E36:E37"/>
    <mergeCell ref="B46:B47"/>
    <mergeCell ref="C46:C47"/>
    <mergeCell ref="D46:D47"/>
    <mergeCell ref="D40:D41"/>
    <mergeCell ref="E40:E41"/>
    <mergeCell ref="D44:D45"/>
    <mergeCell ref="E44:E45"/>
    <mergeCell ref="B44:B45"/>
    <mergeCell ref="C44:C45"/>
    <mergeCell ref="B73:B74"/>
    <mergeCell ref="C73:C74"/>
    <mergeCell ref="D73:D74"/>
    <mergeCell ref="E71:E72"/>
    <mergeCell ref="B71:B72"/>
    <mergeCell ref="C71:C72"/>
    <mergeCell ref="D71:D72"/>
    <mergeCell ref="C36:C37"/>
    <mergeCell ref="D36:D37"/>
    <mergeCell ref="B42:B43"/>
    <mergeCell ref="C42:C43"/>
    <mergeCell ref="B36:B37"/>
    <mergeCell ref="D38:D39"/>
    <mergeCell ref="B40:B41"/>
    <mergeCell ref="C40:C41"/>
    <mergeCell ref="C61:C62"/>
    <mergeCell ref="D21:D22"/>
    <mergeCell ref="E29:E30"/>
    <mergeCell ref="A91:B91"/>
    <mergeCell ref="A31:D31"/>
    <mergeCell ref="A50:D50"/>
    <mergeCell ref="A87:D87"/>
    <mergeCell ref="B63:B64"/>
    <mergeCell ref="C63:C64"/>
    <mergeCell ref="E63:E64"/>
    <mergeCell ref="B48:B49"/>
    <mergeCell ref="E67:E68"/>
    <mergeCell ref="E46:E47"/>
    <mergeCell ref="D63:D64"/>
    <mergeCell ref="D48:D49"/>
    <mergeCell ref="E48:E49"/>
    <mergeCell ref="E51:E52"/>
    <mergeCell ref="D55:D56"/>
    <mergeCell ref="E55:E56"/>
    <mergeCell ref="E61:E62"/>
    <mergeCell ref="D61:D62"/>
    <mergeCell ref="B15:B16"/>
    <mergeCell ref="C15:C16"/>
    <mergeCell ref="B21:B22"/>
    <mergeCell ref="C21:C22"/>
    <mergeCell ref="B17:B18"/>
    <mergeCell ref="C17:C18"/>
    <mergeCell ref="B9:B10"/>
    <mergeCell ref="D9:D10"/>
    <mergeCell ref="D11:D12"/>
    <mergeCell ref="B13:B14"/>
    <mergeCell ref="C9:C10"/>
    <mergeCell ref="B11:B12"/>
    <mergeCell ref="C11:C12"/>
    <mergeCell ref="C13:C14"/>
    <mergeCell ref="E11:E12"/>
    <mergeCell ref="E13:E14"/>
    <mergeCell ref="E9:E10"/>
    <mergeCell ref="C19:C20"/>
    <mergeCell ref="E15:E16"/>
    <mergeCell ref="D17:D18"/>
    <mergeCell ref="E17:E18"/>
    <mergeCell ref="D15:D16"/>
    <mergeCell ref="A4:E4"/>
    <mergeCell ref="B38:B39"/>
    <mergeCell ref="C38:C39"/>
    <mergeCell ref="D13:D14"/>
    <mergeCell ref="D29:D30"/>
    <mergeCell ref="E21:E22"/>
    <mergeCell ref="E19:E20"/>
    <mergeCell ref="D19:D20"/>
    <mergeCell ref="A6:E6"/>
    <mergeCell ref="B19:B20"/>
    <mergeCell ref="B75:B76"/>
    <mergeCell ref="C75:C76"/>
    <mergeCell ref="A77:D77"/>
    <mergeCell ref="E27:E28"/>
    <mergeCell ref="B51:B52"/>
    <mergeCell ref="C51:C52"/>
    <mergeCell ref="D51:D52"/>
    <mergeCell ref="E38:E39"/>
    <mergeCell ref="D42:D43"/>
    <mergeCell ref="E42:E43"/>
    <mergeCell ref="B32:B33"/>
    <mergeCell ref="D32:D33"/>
    <mergeCell ref="B25:B26"/>
    <mergeCell ref="C25:C26"/>
    <mergeCell ref="D25:D26"/>
    <mergeCell ref="B27:B28"/>
    <mergeCell ref="C27:C28"/>
    <mergeCell ref="D27:D28"/>
    <mergeCell ref="E32:E33"/>
    <mergeCell ref="C48:C49"/>
    <mergeCell ref="C32:C33"/>
    <mergeCell ref="B29:B30"/>
    <mergeCell ref="E25:E26"/>
    <mergeCell ref="B59:B60"/>
    <mergeCell ref="C59:C60"/>
    <mergeCell ref="D59:D60"/>
    <mergeCell ref="E59:E60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hrca26</cp:lastModifiedBy>
  <cp:lastPrinted>2017-07-12T09:23:47Z</cp:lastPrinted>
  <dcterms:created xsi:type="dcterms:W3CDTF">2011-07-02T17:39:33Z</dcterms:created>
  <dcterms:modified xsi:type="dcterms:W3CDTF">2021-02-03T15:04:57Z</dcterms:modified>
  <cp:category/>
  <cp:version/>
  <cp:contentType/>
  <cp:contentStatus/>
</cp:coreProperties>
</file>